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oofing Bid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<sst xmlns="http://schemas.openxmlformats.org/spreadsheetml/2006/main" count="78" uniqueCount="66">
  <si>
    <t>Roofing Bid Template</t>
  </si>
  <si>
    <t>Roofing Trade Bid Form</t>
  </si>
  <si>
    <t>Trade-specific bid for roofing scope. Pricing per area covers tear-off, deck repair, insulation, membrane, flashings, and warranty.</t>
  </si>
  <si>
    <t>Item</t>
  </si>
  <si>
    <t>Description</t>
  </si>
  <si>
    <t>Quantity</t>
  </si>
  <si>
    <t>Unit</t>
  </si>
  <si>
    <t>Unit Cost</t>
  </si>
  <si>
    <t>Total</t>
  </si>
  <si>
    <t>Tear-Off and Prep</t>
  </si>
  <si>
    <t>Tear-Off Existing Roof</t>
  </si>
  <si>
    <t>Remove existing built-up roof to deck</t>
  </si>
  <si>
    <t>SF</t>
  </si>
  <si>
    <t>Disposal</t>
  </si>
  <si>
    <t>Roll-off containers and tipping fees</t>
  </si>
  <si>
    <t>LS</t>
  </si>
  <si>
    <t>Deck Repairs (Allowance)</t>
  </si>
  <si>
    <t>Replace damaged metal deck areas</t>
  </si>
  <si>
    <t>Wood Nailers and Curbs</t>
  </si>
  <si>
    <t>Pressure-treated lumber and curbs</t>
  </si>
  <si>
    <t>Insulation</t>
  </si>
  <si>
    <t>Polyiso Insulation 4 inch</t>
  </si>
  <si>
    <t>Two layers staggered, mechanically fastened</t>
  </si>
  <si>
    <t>Tapered Insulation</t>
  </si>
  <si>
    <t>Saddle and cricket tapered system</t>
  </si>
  <si>
    <t>Cover Board</t>
  </si>
  <si>
    <t>1/2 inch HD coverboard</t>
  </si>
  <si>
    <t>Membrane</t>
  </si>
  <si>
    <t>TPO Membrane 60 mil</t>
  </si>
  <si>
    <t>White heat-welded TPO membrane</t>
  </si>
  <si>
    <t>Walkway Pads</t>
  </si>
  <si>
    <t>Heat-welded TPO walkway pads</t>
  </si>
  <si>
    <t>LF</t>
  </si>
  <si>
    <t>Flashings and Accessories</t>
  </si>
  <si>
    <t>Edge Metal and Coping</t>
  </si>
  <si>
    <t>Pre-finished aluminum coping and gravel stop</t>
  </si>
  <si>
    <t>Pipe and HVAC Flashings</t>
  </si>
  <si>
    <t>Pre-fabricated boots and curb flashings</t>
  </si>
  <si>
    <t>EA</t>
  </si>
  <si>
    <t>Drains</t>
  </si>
  <si>
    <t>Replace primary and overflow drains</t>
  </si>
  <si>
    <t>Roof Hatches</t>
  </si>
  <si>
    <t>Replace existing roof hatch and ladder</t>
  </si>
  <si>
    <t>Warranty</t>
  </si>
  <si>
    <t>Manufacturer Warranty</t>
  </si>
  <si>
    <t>20-year NDL system warranty</t>
  </si>
  <si>
    <t>Workmanship Warranty</t>
  </si>
  <si>
    <t>5-year contractor labor warranty</t>
  </si>
  <si>
    <t>Pricing Summary</t>
  </si>
  <si>
    <t>Subtotal</t>
  </si>
  <si>
    <t>Bond and Insurance (1.5%)</t>
  </si>
  <si>
    <t>Overhead and Profit (12%)</t>
  </si>
  <si>
    <t>Total Roofing Bid</t>
  </si>
  <si>
    <t>Template by BuildVision AI - buildvisionai.com - Generate this automatically with AI: https://buildvisionai.com</t>
  </si>
  <si>
    <t>How to use the Roofing Bid Template</t>
  </si>
  <si>
    <t>1.</t>
  </si>
  <si>
    <t>Inspect the existing roof and quantify deck repairs.</t>
  </si>
  <si>
    <t>2.</t>
  </si>
  <si>
    <t>Confirm insulation R-value and tapered system requirements.</t>
  </si>
  <si>
    <t>3.</t>
  </si>
  <si>
    <t>Get pricing from manufacturer with warranty quote attached.</t>
  </si>
  <si>
    <t>4.</t>
  </si>
  <si>
    <t>Coordinate access, lifting, and protection of existing finishes.</t>
  </si>
  <si>
    <t>5.</t>
  </si>
  <si>
    <t>Add overhead, profit, bond, and insurance.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</si>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</sst>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111827"/>
      <sz val="10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color rgb="FF111827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32" customWidth="1"/>
    <col min="2" max="2" width="50" customWidth="1"/>
    <col min="3" max="3" width="12" customWidth="1"/>
    <col min="4" max="4" width="10" customWidth="1"/>
    <col min="5" max="5" width="14" customWidth="1"/>
    <col min="6" max="6" width="16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20" customHeight="1" spans="1:6" x14ac:dyDescent="0.25">
      <c r="A2" s="2" t="s">
        <v>1</v>
      </c>
      <c r="B2" s="2"/>
      <c r="C2" s="2"/>
      <c r="D2" s="2"/>
      <c r="E2" s="2"/>
      <c r="F2" s="2"/>
    </row>
    <row r="3" ht="40" customHeight="1" spans="1:6" x14ac:dyDescent="0.25">
      <c r="A3" s="3" t="s">
        <v>2</v>
      </c>
      <c r="B3" s="3"/>
      <c r="C3" s="3"/>
      <c r="D3" s="3"/>
      <c r="E3" s="3"/>
      <c r="F3" s="3"/>
    </row>
    <row r="4" ht="28" customHeight="1" spans="1:6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24" customHeight="1" spans="1:6" x14ac:dyDescent="0.25">
      <c r="A5" s="5" t="s">
        <v>9</v>
      </c>
      <c r="B5" s="5"/>
      <c r="C5" s="5"/>
      <c r="D5" s="5"/>
      <c r="E5" s="5"/>
      <c r="F5" s="5"/>
    </row>
    <row r="6" ht="22" customHeight="1" spans="1:6" x14ac:dyDescent="0.25">
      <c r="A6" s="6" t="s">
        <v>10</v>
      </c>
      <c r="B6" s="6" t="s">
        <v>11</v>
      </c>
      <c r="C6" s="7">
        <v>18500</v>
      </c>
      <c r="D6" s="6" t="s">
        <v>12</v>
      </c>
      <c r="E6" s="8">
        <v>1.85</v>
      </c>
      <c r="F6" s="8">
        <v>34225</v>
      </c>
    </row>
    <row r="7" ht="22" customHeight="1" spans="1:6" x14ac:dyDescent="0.25">
      <c r="A7" s="6" t="s">
        <v>13</v>
      </c>
      <c r="B7" s="6" t="s">
        <v>14</v>
      </c>
      <c r="C7" s="7">
        <v>1</v>
      </c>
      <c r="D7" s="6" t="s">
        <v>15</v>
      </c>
      <c r="E7" s="8">
        <v>6500</v>
      </c>
      <c r="F7" s="8">
        <v>6500</v>
      </c>
    </row>
    <row r="8" ht="22" customHeight="1" spans="1:6" x14ac:dyDescent="0.25">
      <c r="A8" s="6" t="s">
        <v>16</v>
      </c>
      <c r="B8" s="6" t="s">
        <v>17</v>
      </c>
      <c r="C8" s="7">
        <v>1500</v>
      </c>
      <c r="D8" s="6" t="s">
        <v>12</v>
      </c>
      <c r="E8" s="8">
        <v>12.5</v>
      </c>
      <c r="F8" s="8">
        <v>18750</v>
      </c>
    </row>
    <row r="9" ht="22" customHeight="1" spans="1:6" x14ac:dyDescent="0.25">
      <c r="A9" s="6" t="s">
        <v>18</v>
      </c>
      <c r="B9" s="6" t="s">
        <v>19</v>
      </c>
      <c r="C9" s="7">
        <v>1</v>
      </c>
      <c r="D9" s="6" t="s">
        <v>15</v>
      </c>
      <c r="E9" s="8">
        <v>8500</v>
      </c>
      <c r="F9" s="8">
        <v>8500</v>
      </c>
    </row>
    <row r="10" ht="24" customHeight="1" spans="1:6" x14ac:dyDescent="0.25">
      <c r="A10" s="5" t="s">
        <v>20</v>
      </c>
      <c r="B10" s="5"/>
      <c r="C10" s="5"/>
      <c r="D10" s="5"/>
      <c r="E10" s="5"/>
      <c r="F10" s="5"/>
    </row>
    <row r="11" ht="22" customHeight="1" spans="1:6" x14ac:dyDescent="0.25">
      <c r="A11" s="6" t="s">
        <v>21</v>
      </c>
      <c r="B11" s="6" t="s">
        <v>22</v>
      </c>
      <c r="C11" s="7">
        <v>18500</v>
      </c>
      <c r="D11" s="6" t="s">
        <v>12</v>
      </c>
      <c r="E11" s="8">
        <v>3.85</v>
      </c>
      <c r="F11" s="8">
        <v>71225</v>
      </c>
    </row>
    <row r="12" ht="22" customHeight="1" spans="1:6" x14ac:dyDescent="0.25">
      <c r="A12" s="6" t="s">
        <v>23</v>
      </c>
      <c r="B12" s="6" t="s">
        <v>24</v>
      </c>
      <c r="C12" s="7">
        <v>4200</v>
      </c>
      <c r="D12" s="6" t="s">
        <v>12</v>
      </c>
      <c r="E12" s="8">
        <v>4.5</v>
      </c>
      <c r="F12" s="8">
        <v>18900</v>
      </c>
    </row>
    <row r="13" ht="22" customHeight="1" spans="1:6" x14ac:dyDescent="0.25">
      <c r="A13" s="6" t="s">
        <v>25</v>
      </c>
      <c r="B13" s="6" t="s">
        <v>26</v>
      </c>
      <c r="C13" s="7">
        <v>18500</v>
      </c>
      <c r="D13" s="6" t="s">
        <v>12</v>
      </c>
      <c r="E13" s="8">
        <v>1.45</v>
      </c>
      <c r="F13" s="8">
        <v>26825</v>
      </c>
    </row>
    <row r="14" ht="24" customHeight="1" spans="1:6" x14ac:dyDescent="0.25">
      <c r="A14" s="5" t="s">
        <v>27</v>
      </c>
      <c r="B14" s="5"/>
      <c r="C14" s="5"/>
      <c r="D14" s="5"/>
      <c r="E14" s="5"/>
      <c r="F14" s="5"/>
    </row>
    <row r="15" ht="22" customHeight="1" spans="1:6" x14ac:dyDescent="0.25">
      <c r="A15" s="6" t="s">
        <v>28</v>
      </c>
      <c r="B15" s="6" t="s">
        <v>29</v>
      </c>
      <c r="C15" s="7">
        <v>18500</v>
      </c>
      <c r="D15" s="6" t="s">
        <v>12</v>
      </c>
      <c r="E15" s="8">
        <v>4.85</v>
      </c>
      <c r="F15" s="8">
        <v>89725</v>
      </c>
    </row>
    <row r="16" ht="22" customHeight="1" spans="1:6" x14ac:dyDescent="0.25">
      <c r="A16" s="6" t="s">
        <v>30</v>
      </c>
      <c r="B16" s="6" t="s">
        <v>31</v>
      </c>
      <c r="C16" s="7">
        <v>320</v>
      </c>
      <c r="D16" s="6" t="s">
        <v>32</v>
      </c>
      <c r="E16" s="8">
        <v>18</v>
      </c>
      <c r="F16" s="8">
        <v>5760</v>
      </c>
    </row>
    <row r="17" ht="24" customHeight="1" spans="1:6" x14ac:dyDescent="0.25">
      <c r="A17" s="5" t="s">
        <v>33</v>
      </c>
      <c r="B17" s="5"/>
      <c r="C17" s="5"/>
      <c r="D17" s="5"/>
      <c r="E17" s="5"/>
      <c r="F17" s="5"/>
    </row>
    <row r="18" ht="22" customHeight="1" spans="1:6" x14ac:dyDescent="0.25">
      <c r="A18" s="6" t="s">
        <v>34</v>
      </c>
      <c r="B18" s="6" t="s">
        <v>35</v>
      </c>
      <c r="C18" s="7">
        <v>580</v>
      </c>
      <c r="D18" s="6" t="s">
        <v>32</v>
      </c>
      <c r="E18" s="8">
        <v>38</v>
      </c>
      <c r="F18" s="8">
        <v>22040</v>
      </c>
    </row>
    <row r="19" ht="22" customHeight="1" spans="1:6" x14ac:dyDescent="0.25">
      <c r="A19" s="6" t="s">
        <v>36</v>
      </c>
      <c r="B19" s="6" t="s">
        <v>37</v>
      </c>
      <c r="C19" s="7">
        <v>28</v>
      </c>
      <c r="D19" s="6" t="s">
        <v>38</v>
      </c>
      <c r="E19" s="8">
        <v>285</v>
      </c>
      <c r="F19" s="8">
        <v>7980</v>
      </c>
    </row>
    <row r="20" ht="22" customHeight="1" spans="1:6" x14ac:dyDescent="0.25">
      <c r="A20" s="6" t="s">
        <v>39</v>
      </c>
      <c r="B20" s="6" t="s">
        <v>40</v>
      </c>
      <c r="C20" s="7">
        <v>8</v>
      </c>
      <c r="D20" s="6" t="s">
        <v>38</v>
      </c>
      <c r="E20" s="8">
        <v>685</v>
      </c>
      <c r="F20" s="8">
        <v>5480</v>
      </c>
    </row>
    <row r="21" ht="22" customHeight="1" spans="1:6" x14ac:dyDescent="0.25">
      <c r="A21" s="6" t="s">
        <v>41</v>
      </c>
      <c r="B21" s="6" t="s">
        <v>42</v>
      </c>
      <c r="C21" s="7">
        <v>1</v>
      </c>
      <c r="D21" s="6" t="s">
        <v>38</v>
      </c>
      <c r="E21" s="8">
        <v>3850</v>
      </c>
      <c r="F21" s="8">
        <v>3850</v>
      </c>
    </row>
    <row r="22" ht="24" customHeight="1" spans="1:6" x14ac:dyDescent="0.25">
      <c r="A22" s="5" t="s">
        <v>43</v>
      </c>
      <c r="B22" s="5"/>
      <c r="C22" s="5"/>
      <c r="D22" s="5"/>
      <c r="E22" s="5"/>
      <c r="F22" s="5"/>
    </row>
    <row r="23" ht="22" customHeight="1" spans="1:6" x14ac:dyDescent="0.25">
      <c r="A23" s="6" t="s">
        <v>44</v>
      </c>
      <c r="B23" s="6" t="s">
        <v>45</v>
      </c>
      <c r="C23" s="7">
        <v>1</v>
      </c>
      <c r="D23" s="6" t="s">
        <v>15</v>
      </c>
      <c r="E23" s="8">
        <v>4500</v>
      </c>
      <c r="F23" s="8">
        <v>4500</v>
      </c>
    </row>
    <row r="24" ht="22" customHeight="1" spans="1:6" x14ac:dyDescent="0.25">
      <c r="A24" s="6" t="s">
        <v>46</v>
      </c>
      <c r="B24" s="6" t="s">
        <v>47</v>
      </c>
      <c r="C24" s="7">
        <v>1</v>
      </c>
      <c r="D24" s="6" t="s">
        <v>15</v>
      </c>
      <c r="E24" s="8">
        <v>0</v>
      </c>
      <c r="F24" s="8">
        <v>0</v>
      </c>
    </row>
    <row r="26" ht="24" customHeight="1" spans="1:6" x14ac:dyDescent="0.25">
      <c r="A26" s="9" t="s">
        <v>48</v>
      </c>
      <c r="B26" s="9"/>
      <c r="C26" s="9"/>
      <c r="D26" s="9"/>
      <c r="E26" s="9"/>
      <c r="F26" s="9"/>
    </row>
    <row r="27" spans="1:6" x14ac:dyDescent="0.25">
      <c r="A27" s="10" t="s">
        <v>49</v>
      </c>
      <c r="B27" s="10"/>
      <c r="C27" s="10"/>
      <c r="D27" s="10"/>
      <c r="E27" s="10"/>
      <c r="F27" s="11">
        <f>34225+6500+18750+8500+71225+18900+26825+89725+5760+22040+7980+5480+3850+4500</f>
      </c>
    </row>
    <row r="28" spans="1:6" x14ac:dyDescent="0.25">
      <c r="A28" s="12" t="s">
        <v>50</v>
      </c>
      <c r="B28" s="12"/>
      <c r="C28" s="12"/>
      <c r="D28" s="12"/>
      <c r="E28" s="12"/>
      <c r="F28" s="13">
        <f>(34225+6500+18750+8500+71225+18900+26825+89725+5760+22040+7980+5480+3850+4500)*0.015</f>
      </c>
    </row>
    <row r="29" spans="1:6" x14ac:dyDescent="0.25">
      <c r="A29" s="12" t="s">
        <v>51</v>
      </c>
      <c r="B29" s="12"/>
      <c r="C29" s="12"/>
      <c r="D29" s="12"/>
      <c r="E29" s="12"/>
      <c r="F29" s="13">
        <f>(34225+6500+18750+8500+71225+18900+26825+89725+5760+22040+7980+5480+3850+4500)*0.12</f>
      </c>
    </row>
    <row r="30" spans="1:6" x14ac:dyDescent="0.25">
      <c r="A30" s="14" t="s">
        <v>52</v>
      </c>
      <c r="B30" s="14"/>
      <c r="C30" s="14"/>
      <c r="D30" s="14"/>
      <c r="E30" s="14"/>
      <c r="F30" s="15">
        <f>(34225+6500+18750+8500+71225+18900+26825+89725+5760+22040+7980+5480+3850+4500)*1.135</f>
      </c>
    </row>
    <row r="32" ht="26" customHeight="1" spans="1:6" x14ac:dyDescent="0.25">
      <c r="A32" s="16" t="s">
        <v>53</v>
      </c>
      <c r="B32" s="16"/>
      <c r="C32" s="16"/>
      <c r="D32" s="16"/>
      <c r="E32" s="16"/>
      <c r="F32" s="16"/>
    </row>
  </sheetData>
  <mergeCells count="14">
    <mergeCell ref="A1:F1"/>
    <mergeCell ref="A2:F2"/>
    <mergeCell ref="A3:F3"/>
    <mergeCell ref="A5:F5"/>
    <mergeCell ref="A10:F10"/>
    <mergeCell ref="A14:F14"/>
    <mergeCell ref="A17:F17"/>
    <mergeCell ref="A22:F22"/>
    <mergeCell ref="A26:F26"/>
    <mergeCell ref="A27:E27"/>
    <mergeCell ref="A28:E28"/>
    <mergeCell ref="A29:E29"/>
    <mergeCell ref="A30:E30"/>
    <mergeCell ref="A32:F3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7" t="s">
        <v>54</v>
      </c>
      <c r="B1" s="17"/>
    </row>
    <row r="3" ht="20" customHeight="1" spans="1:2" x14ac:dyDescent="0.25">
      <c r="A3" s="18" t="s">
        <v>55</v>
      </c>
      <c r="B3" s="19" t="s">
        <v>56</v>
      </c>
    </row>
    <row r="4" ht="20" customHeight="1" spans="1:2" x14ac:dyDescent="0.25">
      <c r="A4" s="18" t="s">
        <v>57</v>
      </c>
      <c r="B4" s="19" t="s">
        <v>58</v>
      </c>
    </row>
    <row r="5" ht="20" customHeight="1" spans="1:2" x14ac:dyDescent="0.25">
      <c r="A5" s="18" t="s">
        <v>59</v>
      </c>
      <c r="B5" s="19" t="s">
        <v>60</v>
      </c>
    </row>
    <row r="6" ht="20" customHeight="1" spans="1:2" x14ac:dyDescent="0.25">
      <c r="A6" s="18" t="s">
        <v>61</v>
      </c>
      <c r="B6" s="19" t="s">
        <v>62</v>
      </c>
    </row>
    <row r="7" ht="20" customHeight="1" spans="1:2" x14ac:dyDescent="0.25">
      <c r="A7" s="18" t="s">
        <v>63</v>
      </c>
      <c r="B7" s="19" t="s">
        <v>64</v>
      </c>
    </row>
    <row r="9" ht="26" customHeight="1" spans="1:2" x14ac:dyDescent="0.25">
      <c r="A9" t="s">
        <v>65</v>
      </c>
      <c r="B9" s="20" t="s">
        <v>53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Roofing Bid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Roofing Bid Template</dc:title>
  <dc:subject>Construction Estimating Template</dc:subject>
  <dc:description>Roofing Trade Bid Form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