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VAC Bi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<sst xmlns="http://schemas.openxmlformats.org/spreadsheetml/2006/main" count="78" uniqueCount="65">
  <si>
    <t>HVAC Bid Template</t>
  </si>
  <si>
    <t>Mechanical / HVAC Trade Bid Form</t>
  </si>
  <si>
    <t>Trade-specific bid for HVAC scope. Include equipment, ductwork, piping, controls, and TAB.</t>
  </si>
  <si>
    <t>Item</t>
  </si>
  <si>
    <t>Description</t>
  </si>
  <si>
    <t>Quantity</t>
  </si>
  <si>
    <t>Unit</t>
  </si>
  <si>
    <t>Material</t>
  </si>
  <si>
    <t>Labor</t>
  </si>
  <si>
    <t>Total</t>
  </si>
  <si>
    <t>Equipment</t>
  </si>
  <si>
    <t>Rooftop Units</t>
  </si>
  <si>
    <t>20-ton packaged rooftop with economizer</t>
  </si>
  <si>
    <t>EA</t>
  </si>
  <si>
    <t>Variable Air Volume Boxes</t>
  </si>
  <si>
    <t>VAV with hot water reheat</t>
  </si>
  <si>
    <t>Exhaust Fans</t>
  </si>
  <si>
    <t>Roof-mount exhaust fans</t>
  </si>
  <si>
    <t>Cabinet Unit Heaters</t>
  </si>
  <si>
    <t>Hydronic cabinet heaters at vestibules</t>
  </si>
  <si>
    <t>Boiler</t>
  </si>
  <si>
    <t>Condensing gas boiler 750 MBH</t>
  </si>
  <si>
    <t>Pumps</t>
  </si>
  <si>
    <t>Inline base-mounted hot water pumps</t>
  </si>
  <si>
    <t>Ductwork</t>
  </si>
  <si>
    <t>Galvanized Supply Ductwork</t>
  </si>
  <si>
    <t>Spiral and rectangular per drawings</t>
  </si>
  <si>
    <t>LB</t>
  </si>
  <si>
    <t>Galvanized Return Ductwork</t>
  </si>
  <si>
    <t>Rectangular ducts and plenums</t>
  </si>
  <si>
    <t>Diffusers and Grilles</t>
  </si>
  <si>
    <t>Linear and louvered face diffusers</t>
  </si>
  <si>
    <t>Acoustic Lining and Insulation</t>
  </si>
  <si>
    <t>Internal liner and external wrap</t>
  </si>
  <si>
    <t>LS</t>
  </si>
  <si>
    <t>Hydronic Piping</t>
  </si>
  <si>
    <t>Hot Water Piping</t>
  </si>
  <si>
    <t>Type L copper with insulation</t>
  </si>
  <si>
    <t>Chilled Water Piping (Future)</t>
  </si>
  <si>
    <t>Stub-out for future expansion</t>
  </si>
  <si>
    <t>Controls and Commissioning</t>
  </si>
  <si>
    <t>BAS Controls</t>
  </si>
  <si>
    <t>BACnet DDC system with graphics</t>
  </si>
  <si>
    <t>Test, Adjust, Balance</t>
  </si>
  <si>
    <t>Air and water TAB with reports</t>
  </si>
  <si>
    <t>Commissioning Support</t>
  </si>
  <si>
    <t>Cx agent coordination and functional tests</t>
  </si>
  <si>
    <t>Pricing Summary</t>
  </si>
  <si>
    <t>Subtotal</t>
  </si>
  <si>
    <t>Bond and Insurance (1.5%)</t>
  </si>
  <si>
    <t>Overhead and Profit (12%)</t>
  </si>
  <si>
    <t>Total HVAC Bid</t>
  </si>
  <si>
    <t>Template by BuildVision AI - buildvisionai.com - Generate this automatically with AI: https://buildvisionai.com</t>
  </si>
  <si>
    <t>How to use the HVAC Bid Template</t>
  </si>
  <si>
    <t>1.</t>
  </si>
  <si>
    <t>Coordinate the mechanical scope with the engineer of record.</t>
  </si>
  <si>
    <t>2.</t>
  </si>
  <si>
    <t>Get equipment quotes with shipping and lead times confirmed.</t>
  </si>
  <si>
    <t>3.</t>
  </si>
  <si>
    <t>Apply your sheet metal labor rates per pound shop and field.</t>
  </si>
  <si>
    <t>4.</t>
  </si>
  <si>
    <t>Include controls, TAB, and commissioning support.</t>
  </si>
  <si>
    <t>5.</t>
  </si>
  <si>
    <t>Add overhead, profit, bond, and insurance.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</si>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</sst>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32" customWidth="1"/>
    <col min="2" max="2" width="50" customWidth="1"/>
    <col min="3" max="3" width="12" customWidth="1"/>
    <col min="4" max="4" width="10" customWidth="1"/>
    <col min="5" max="6" width="14" customWidth="1"/>
    <col min="7" max="7" width="16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0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40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28" customHeight="1" spans="1:7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 x14ac:dyDescent="0.25">
      <c r="A5" s="5" t="s">
        <v>10</v>
      </c>
      <c r="B5" s="5"/>
      <c r="C5" s="5"/>
      <c r="D5" s="5"/>
      <c r="E5" s="5"/>
      <c r="F5" s="5"/>
      <c r="G5" s="5"/>
    </row>
    <row r="6" ht="22" customHeight="1" spans="1:7" x14ac:dyDescent="0.25">
      <c r="A6" s="6" t="s">
        <v>11</v>
      </c>
      <c r="B6" s="6" t="s">
        <v>12</v>
      </c>
      <c r="C6" s="7">
        <v>2</v>
      </c>
      <c r="D6" s="6" t="s">
        <v>13</v>
      </c>
      <c r="E6" s="8">
        <v>38500</v>
      </c>
      <c r="F6" s="8">
        <v>6500</v>
      </c>
      <c r="G6" s="8">
        <v>90000</v>
      </c>
    </row>
    <row r="7" ht="22" customHeight="1" spans="1:7" x14ac:dyDescent="0.25">
      <c r="A7" s="6" t="s">
        <v>14</v>
      </c>
      <c r="B7" s="6" t="s">
        <v>15</v>
      </c>
      <c r="C7" s="7">
        <v>28</v>
      </c>
      <c r="D7" s="6" t="s">
        <v>13</v>
      </c>
      <c r="E7" s="8">
        <v>1450</v>
      </c>
      <c r="F7" s="8">
        <v>685</v>
      </c>
      <c r="G7" s="8">
        <v>59780</v>
      </c>
    </row>
    <row r="8" ht="22" customHeight="1" spans="1:7" x14ac:dyDescent="0.25">
      <c r="A8" s="6" t="s">
        <v>16</v>
      </c>
      <c r="B8" s="6" t="s">
        <v>17</v>
      </c>
      <c r="C8" s="7">
        <v>6</v>
      </c>
      <c r="D8" s="6" t="s">
        <v>13</v>
      </c>
      <c r="E8" s="8">
        <v>1850</v>
      </c>
      <c r="F8" s="8">
        <v>685</v>
      </c>
      <c r="G8" s="8">
        <v>15210</v>
      </c>
    </row>
    <row r="9" ht="22" customHeight="1" spans="1:7" x14ac:dyDescent="0.25">
      <c r="A9" s="6" t="s">
        <v>18</v>
      </c>
      <c r="B9" s="6" t="s">
        <v>19</v>
      </c>
      <c r="C9" s="7">
        <v>4</v>
      </c>
      <c r="D9" s="6" t="s">
        <v>13</v>
      </c>
      <c r="E9" s="8">
        <v>1650</v>
      </c>
      <c r="F9" s="8">
        <v>485</v>
      </c>
      <c r="G9" s="8">
        <v>8540</v>
      </c>
    </row>
    <row r="10" ht="22" customHeight="1" spans="1:7" x14ac:dyDescent="0.25">
      <c r="A10" s="6" t="s">
        <v>20</v>
      </c>
      <c r="B10" s="6" t="s">
        <v>21</v>
      </c>
      <c r="C10" s="7">
        <v>1</v>
      </c>
      <c r="D10" s="6" t="s">
        <v>13</v>
      </c>
      <c r="E10" s="8">
        <v>18500</v>
      </c>
      <c r="F10" s="8">
        <v>4500</v>
      </c>
      <c r="G10" s="8">
        <v>23000</v>
      </c>
    </row>
    <row r="11" ht="22" customHeight="1" spans="1:7" x14ac:dyDescent="0.25">
      <c r="A11" s="6" t="s">
        <v>22</v>
      </c>
      <c r="B11" s="6" t="s">
        <v>23</v>
      </c>
      <c r="C11" s="7">
        <v>2</v>
      </c>
      <c r="D11" s="6" t="s">
        <v>13</v>
      </c>
      <c r="E11" s="8">
        <v>4200</v>
      </c>
      <c r="F11" s="8">
        <v>1850</v>
      </c>
      <c r="G11" s="8">
        <v>12100</v>
      </c>
    </row>
    <row r="12" ht="24" customHeight="1" spans="1:7" x14ac:dyDescent="0.25">
      <c r="A12" s="5" t="s">
        <v>24</v>
      </c>
      <c r="B12" s="5"/>
      <c r="C12" s="5"/>
      <c r="D12" s="5"/>
      <c r="E12" s="5"/>
      <c r="F12" s="5"/>
      <c r="G12" s="5"/>
    </row>
    <row r="13" ht="22" customHeight="1" spans="1:7" x14ac:dyDescent="0.25">
      <c r="A13" s="6" t="s">
        <v>25</v>
      </c>
      <c r="B13" s="6" t="s">
        <v>26</v>
      </c>
      <c r="C13" s="7">
        <v>9800</v>
      </c>
      <c r="D13" s="6" t="s">
        <v>27</v>
      </c>
      <c r="E13" s="8">
        <v>4.2</v>
      </c>
      <c r="F13" s="8">
        <v>5.5</v>
      </c>
      <c r="G13" s="8">
        <v>95060</v>
      </c>
    </row>
    <row r="14" ht="22" customHeight="1" spans="1:7" x14ac:dyDescent="0.25">
      <c r="A14" s="6" t="s">
        <v>28</v>
      </c>
      <c r="B14" s="6" t="s">
        <v>29</v>
      </c>
      <c r="C14" s="7">
        <v>6500</v>
      </c>
      <c r="D14" s="6" t="s">
        <v>27</v>
      </c>
      <c r="E14" s="8">
        <v>4.2</v>
      </c>
      <c r="F14" s="8">
        <v>5.5</v>
      </c>
      <c r="G14" s="8">
        <v>63050</v>
      </c>
    </row>
    <row r="15" ht="22" customHeight="1" spans="1:7" x14ac:dyDescent="0.25">
      <c r="A15" s="6" t="s">
        <v>30</v>
      </c>
      <c r="B15" s="6" t="s">
        <v>31</v>
      </c>
      <c r="C15" s="7">
        <v>145</v>
      </c>
      <c r="D15" s="6" t="s">
        <v>13</v>
      </c>
      <c r="E15" s="8">
        <v>185</v>
      </c>
      <c r="F15" s="8">
        <v>95</v>
      </c>
      <c r="G15" s="8">
        <v>40600</v>
      </c>
    </row>
    <row r="16" ht="22" customHeight="1" spans="1:7" x14ac:dyDescent="0.25">
      <c r="A16" s="6" t="s">
        <v>32</v>
      </c>
      <c r="B16" s="6" t="s">
        <v>33</v>
      </c>
      <c r="C16" s="7">
        <v>1</v>
      </c>
      <c r="D16" s="6" t="s">
        <v>34</v>
      </c>
      <c r="E16" s="8">
        <v>18500</v>
      </c>
      <c r="F16" s="8">
        <v>22000</v>
      </c>
      <c r="G16" s="8">
        <v>40500</v>
      </c>
    </row>
    <row r="17" ht="24" customHeight="1" spans="1:7" x14ac:dyDescent="0.25">
      <c r="A17" s="5" t="s">
        <v>35</v>
      </c>
      <c r="B17" s="5"/>
      <c r="C17" s="5"/>
      <c r="D17" s="5"/>
      <c r="E17" s="5"/>
      <c r="F17" s="5"/>
      <c r="G17" s="5"/>
    </row>
    <row r="18" ht="22" customHeight="1" spans="1:7" x14ac:dyDescent="0.25">
      <c r="A18" s="6" t="s">
        <v>36</v>
      </c>
      <c r="B18" s="6" t="s">
        <v>37</v>
      </c>
      <c r="C18" s="7">
        <v>1</v>
      </c>
      <c r="D18" s="6" t="s">
        <v>34</v>
      </c>
      <c r="E18" s="8">
        <v>22000</v>
      </c>
      <c r="F18" s="8">
        <v>28000</v>
      </c>
      <c r="G18" s="8">
        <v>50000</v>
      </c>
    </row>
    <row r="19" ht="22" customHeight="1" spans="1:7" x14ac:dyDescent="0.25">
      <c r="A19" s="6" t="s">
        <v>38</v>
      </c>
      <c r="B19" s="6" t="s">
        <v>39</v>
      </c>
      <c r="C19" s="7">
        <v>1</v>
      </c>
      <c r="D19" s="6" t="s">
        <v>34</v>
      </c>
      <c r="E19" s="8">
        <v>4500</v>
      </c>
      <c r="F19" s="8">
        <v>5500</v>
      </c>
      <c r="G19" s="8">
        <v>10000</v>
      </c>
    </row>
    <row r="20" ht="24" customHeight="1" spans="1:7" x14ac:dyDescent="0.25">
      <c r="A20" s="5" t="s">
        <v>40</v>
      </c>
      <c r="B20" s="5"/>
      <c r="C20" s="5"/>
      <c r="D20" s="5"/>
      <c r="E20" s="5"/>
      <c r="F20" s="5"/>
      <c r="G20" s="5"/>
    </row>
    <row r="21" ht="22" customHeight="1" spans="1:7" x14ac:dyDescent="0.25">
      <c r="A21" s="6" t="s">
        <v>41</v>
      </c>
      <c r="B21" s="6" t="s">
        <v>42</v>
      </c>
      <c r="C21" s="7">
        <v>1</v>
      </c>
      <c r="D21" s="6" t="s">
        <v>34</v>
      </c>
      <c r="E21" s="8">
        <v>32000</v>
      </c>
      <c r="F21" s="8">
        <v>18000</v>
      </c>
      <c r="G21" s="8">
        <v>50000</v>
      </c>
    </row>
    <row r="22" ht="22" customHeight="1" spans="1:7" x14ac:dyDescent="0.25">
      <c r="A22" s="6" t="s">
        <v>43</v>
      </c>
      <c r="B22" s="6" t="s">
        <v>44</v>
      </c>
      <c r="C22" s="7">
        <v>1</v>
      </c>
      <c r="D22" s="6" t="s">
        <v>34</v>
      </c>
      <c r="E22" s="8">
        <v>8500</v>
      </c>
      <c r="F22" s="8">
        <v>6500</v>
      </c>
      <c r="G22" s="8">
        <v>15000</v>
      </c>
    </row>
    <row r="23" ht="22" customHeight="1" spans="1:7" x14ac:dyDescent="0.25">
      <c r="A23" s="6" t="s">
        <v>45</v>
      </c>
      <c r="B23" s="6" t="s">
        <v>46</v>
      </c>
      <c r="C23" s="7">
        <v>1</v>
      </c>
      <c r="D23" s="6" t="s">
        <v>34</v>
      </c>
      <c r="E23" s="8">
        <v>4500</v>
      </c>
      <c r="F23" s="8">
        <v>4500</v>
      </c>
      <c r="G23" s="8">
        <v>9000</v>
      </c>
    </row>
    <row r="25" ht="24" customHeight="1" spans="1:7" x14ac:dyDescent="0.25">
      <c r="A25" s="9" t="s">
        <v>47</v>
      </c>
      <c r="B25" s="9"/>
      <c r="C25" s="9"/>
      <c r="D25" s="9"/>
      <c r="E25" s="9"/>
      <c r="F25" s="9"/>
      <c r="G25" s="9"/>
    </row>
    <row r="26" spans="1:7" x14ac:dyDescent="0.25">
      <c r="A26" s="10" t="s">
        <v>48</v>
      </c>
      <c r="B26" s="10"/>
      <c r="C26" s="10"/>
      <c r="D26" s="10"/>
      <c r="E26" s="10"/>
      <c r="F26" s="10"/>
      <c r="G26" s="11">
        <f>90000+59780+15210+8540+23000+12100+95060+63050+40600+40500+50000+10000+50000+15000+9000</f>
      </c>
    </row>
    <row r="27" spans="1:7" x14ac:dyDescent="0.25">
      <c r="A27" s="12" t="s">
        <v>49</v>
      </c>
      <c r="B27" s="12"/>
      <c r="C27" s="12"/>
      <c r="D27" s="12"/>
      <c r="E27" s="12"/>
      <c r="F27" s="12"/>
      <c r="G27" s="13">
        <f>(90000+59780+15210+8540+23000+12100+95060+63050+40600+40500+50000+10000+50000+15000+9000)*0.015</f>
      </c>
    </row>
    <row r="28" spans="1:7" x14ac:dyDescent="0.25">
      <c r="A28" s="12" t="s">
        <v>50</v>
      </c>
      <c r="B28" s="12"/>
      <c r="C28" s="12"/>
      <c r="D28" s="12"/>
      <c r="E28" s="12"/>
      <c r="F28" s="12"/>
      <c r="G28" s="13">
        <f>(90000+59780+15210+8540+23000+12100+95060+63050+40600+40500+50000+10000+50000+15000+9000)*0.12</f>
      </c>
    </row>
    <row r="29" spans="1:7" x14ac:dyDescent="0.25">
      <c r="A29" s="14" t="s">
        <v>51</v>
      </c>
      <c r="B29" s="14"/>
      <c r="C29" s="14"/>
      <c r="D29" s="14"/>
      <c r="E29" s="14"/>
      <c r="F29" s="14"/>
      <c r="G29" s="15">
        <f>(90000+59780+15210+8540+23000+12100+95060+63050+40600+40500+50000+10000+50000+15000+9000)*1.135</f>
      </c>
    </row>
    <row r="31" ht="26" customHeight="1" spans="1:7" x14ac:dyDescent="0.25">
      <c r="A31" s="16" t="s">
        <v>52</v>
      </c>
      <c r="B31" s="16"/>
      <c r="C31" s="16"/>
      <c r="D31" s="16"/>
      <c r="E31" s="16"/>
      <c r="F31" s="16"/>
      <c r="G31" s="16"/>
    </row>
  </sheetData>
  <mergeCells count="13">
    <mergeCell ref="A1:G1"/>
    <mergeCell ref="A2:G2"/>
    <mergeCell ref="A3:G3"/>
    <mergeCell ref="A5:G5"/>
    <mergeCell ref="A12:G12"/>
    <mergeCell ref="A17:G17"/>
    <mergeCell ref="A20:G20"/>
    <mergeCell ref="A25:G25"/>
    <mergeCell ref="A26:F26"/>
    <mergeCell ref="A27:F27"/>
    <mergeCell ref="A28:F28"/>
    <mergeCell ref="A29:F29"/>
    <mergeCell ref="A31:G3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7" t="s">
        <v>53</v>
      </c>
      <c r="B1" s="17"/>
    </row>
    <row r="3" ht="20" customHeight="1" spans="1:2" x14ac:dyDescent="0.25">
      <c r="A3" s="18" t="s">
        <v>54</v>
      </c>
      <c r="B3" s="19" t="s">
        <v>55</v>
      </c>
    </row>
    <row r="4" ht="20" customHeight="1" spans="1:2" x14ac:dyDescent="0.25">
      <c r="A4" s="18" t="s">
        <v>56</v>
      </c>
      <c r="B4" s="19" t="s">
        <v>57</v>
      </c>
    </row>
    <row r="5" ht="20" customHeight="1" spans="1:2" x14ac:dyDescent="0.25">
      <c r="A5" s="18" t="s">
        <v>58</v>
      </c>
      <c r="B5" s="19" t="s">
        <v>59</v>
      </c>
    </row>
    <row r="6" ht="20" customHeight="1" spans="1:2" x14ac:dyDescent="0.25">
      <c r="A6" s="18" t="s">
        <v>60</v>
      </c>
      <c r="B6" s="19" t="s">
        <v>61</v>
      </c>
    </row>
    <row r="7" ht="20" customHeight="1" spans="1:2" x14ac:dyDescent="0.25">
      <c r="A7" s="18" t="s">
        <v>62</v>
      </c>
      <c r="B7" s="19" t="s">
        <v>63</v>
      </c>
    </row>
    <row r="9" ht="26" customHeight="1" spans="1:2" x14ac:dyDescent="0.25">
      <c r="A9" t="s">
        <v>64</v>
      </c>
      <c r="B9" s="20" t="s">
        <v>52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HVAC Bid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HVAC Bid Template</dc:title>
  <dc:subject>Construction Estimating Template</dc:subject>
  <dc:description>Mechanical / HVAC Trade Bid Form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